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  <sheet name="Blad2" sheetId="2" state="visible" r:id="rId3"/>
    <sheet name="Blad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<sst xmlns="http://schemas.openxmlformats.org/spreadsheetml/2006/main" count="29" uniqueCount="15">
  <si>
    <t xml:space="preserve">standard</t>
  </si>
  <si>
    <t xml:space="preserve">dosis</t>
  </si>
  <si>
    <t xml:space="preserve">dagen</t>
  </si>
  <si>
    <t xml:space="preserve">kuren</t>
  </si>
  <si>
    <t xml:space="preserve">totaal</t>
  </si>
  <si>
    <t xml:space="preserve">escalated</t>
  </si>
  <si>
    <t xml:space="preserve">ABVD</t>
  </si>
  <si>
    <t xml:space="preserve">B</t>
  </si>
  <si>
    <t xml:space="preserve">A</t>
  </si>
  <si>
    <t xml:space="preserve">E</t>
  </si>
  <si>
    <t xml:space="preserve">C</t>
  </si>
  <si>
    <t xml:space="preserve">O</t>
  </si>
  <si>
    <t xml:space="preserve">P</t>
  </si>
  <si>
    <t xml:space="preserve">V</t>
  </si>
  <si>
    <t xml:space="preserve">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</si>
</sst>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1:A15"/>
    </sheetView>
  </sheetViews>
  <sheetFormatPr defaultColWidth="8.6875" defaultRowHeight="13.8" zeroHeight="false" outlineLevelRow="0" outlineLevelCol="0"/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I1" s="0" t="s">
        <v>5</v>
      </c>
      <c r="J1" s="0" t="s">
        <v>1</v>
      </c>
      <c r="K1" s="0" t="s">
        <v>2</v>
      </c>
      <c r="L1" s="0" t="s">
        <v>3</v>
      </c>
      <c r="M1" s="0" t="s">
        <v>4</v>
      </c>
      <c r="O1" s="0" t="s">
        <v>6</v>
      </c>
    </row>
    <row r="2" customFormat="false" ht="13.8" hidden="false" customHeight="false" outlineLevel="0" collapsed="false">
      <c r="A2" s="0" t="s">
        <v>7</v>
      </c>
      <c r="B2" s="0" t="n">
        <v>10</v>
      </c>
      <c r="C2" s="0" t="n">
        <v>1</v>
      </c>
      <c r="D2" s="0" t="n">
        <v>3</v>
      </c>
      <c r="E2" s="0" t="n">
        <f aca="false">D2*C2*B2</f>
        <v>30</v>
      </c>
      <c r="G2" s="1" t="n">
        <f aca="false">(E2-M2)/M2</f>
        <v>0.5</v>
      </c>
      <c r="H2" s="1"/>
      <c r="I2" s="1" t="s">
        <v>7</v>
      </c>
      <c r="J2" s="0" t="n">
        <v>10</v>
      </c>
      <c r="K2" s="0" t="n">
        <v>1</v>
      </c>
      <c r="L2" s="0" t="n">
        <v>2</v>
      </c>
      <c r="M2" s="0" t="n">
        <f aca="false">L2*K2*J2</f>
        <v>20</v>
      </c>
      <c r="O2" s="0" t="s">
        <v>8</v>
      </c>
      <c r="P2" s="0" t="n">
        <v>25</v>
      </c>
      <c r="Q2" s="0" t="n">
        <v>2</v>
      </c>
      <c r="R2" s="0" t="n">
        <v>2</v>
      </c>
    </row>
    <row r="3" customFormat="false" ht="13.8" hidden="false" customHeight="false" outlineLevel="0" collapsed="false">
      <c r="A3" s="0" t="s">
        <v>9</v>
      </c>
      <c r="B3" s="0" t="n">
        <v>100</v>
      </c>
      <c r="C3" s="0" t="n">
        <v>3</v>
      </c>
      <c r="D3" s="0" t="n">
        <f aca="false">D$2</f>
        <v>3</v>
      </c>
      <c r="E3" s="0" t="n">
        <f aca="false">D3*C3*B3</f>
        <v>900</v>
      </c>
      <c r="G3" s="1" t="n">
        <f aca="false">(E3-M3)/M3</f>
        <v>-0.25</v>
      </c>
      <c r="H3" s="1"/>
      <c r="I3" s="1" t="s">
        <v>9</v>
      </c>
      <c r="J3" s="0" t="n">
        <v>200</v>
      </c>
      <c r="K3" s="0" t="n">
        <v>3</v>
      </c>
      <c r="L3" s="0" t="n">
        <f aca="false">L2</f>
        <v>2</v>
      </c>
      <c r="M3" s="0" t="n">
        <f aca="false">L3*K3*J3</f>
        <v>1200</v>
      </c>
      <c r="O3" s="0" t="s">
        <v>7</v>
      </c>
      <c r="P3" s="0" t="n">
        <v>10</v>
      </c>
      <c r="Q3" s="0" t="n">
        <v>2</v>
      </c>
      <c r="R3" s="0" t="n">
        <v>2</v>
      </c>
    </row>
    <row r="4" customFormat="false" ht="13.8" hidden="false" customHeight="false" outlineLevel="0" collapsed="false">
      <c r="A4" s="0" t="s">
        <v>8</v>
      </c>
      <c r="B4" s="0" t="n">
        <v>25</v>
      </c>
      <c r="C4" s="0" t="n">
        <v>1</v>
      </c>
      <c r="D4" s="0" t="n">
        <f aca="false">D$2</f>
        <v>3</v>
      </c>
      <c r="E4" s="0" t="n">
        <f aca="false">D4*C4*B4</f>
        <v>75</v>
      </c>
      <c r="G4" s="1" t="n">
        <f aca="false">(E4-M4)/M4</f>
        <v>0.0714285714285714</v>
      </c>
      <c r="H4" s="1"/>
      <c r="I4" s="1" t="s">
        <v>8</v>
      </c>
      <c r="J4" s="0" t="n">
        <v>35</v>
      </c>
      <c r="K4" s="0" t="n">
        <v>1</v>
      </c>
      <c r="L4" s="0" t="n">
        <f aca="false">L3</f>
        <v>2</v>
      </c>
      <c r="M4" s="0" t="n">
        <f aca="false">L4*K4*J4</f>
        <v>70</v>
      </c>
    </row>
    <row r="5" customFormat="false" ht="13.8" hidden="false" customHeight="false" outlineLevel="0" collapsed="false">
      <c r="A5" s="0" t="s">
        <v>10</v>
      </c>
      <c r="B5" s="0" t="n">
        <v>650</v>
      </c>
      <c r="C5" s="0" t="n">
        <v>1</v>
      </c>
      <c r="D5" s="0" t="n">
        <f aca="false">D$2</f>
        <v>3</v>
      </c>
      <c r="E5" s="0" t="n">
        <f aca="false">D5*C5*B5</f>
        <v>1950</v>
      </c>
      <c r="G5" s="1" t="n">
        <f aca="false">(E5-M5)/M5</f>
        <v>-0.22</v>
      </c>
      <c r="H5" s="1"/>
      <c r="I5" s="1" t="s">
        <v>10</v>
      </c>
      <c r="J5" s="0" t="n">
        <v>1250</v>
      </c>
      <c r="K5" s="0" t="n">
        <v>1</v>
      </c>
      <c r="L5" s="0" t="n">
        <f aca="false">L4</f>
        <v>2</v>
      </c>
      <c r="M5" s="0" t="n">
        <f aca="false">L5*K5*J5</f>
        <v>2500</v>
      </c>
    </row>
    <row r="6" customFormat="false" ht="13.8" hidden="false" customHeight="false" outlineLevel="0" collapsed="false">
      <c r="A6" s="0" t="s">
        <v>11</v>
      </c>
      <c r="B6" s="0" t="n">
        <v>1.4</v>
      </c>
      <c r="C6" s="0" t="n">
        <v>1</v>
      </c>
      <c r="D6" s="0" t="n">
        <f aca="false">D$2</f>
        <v>3</v>
      </c>
      <c r="E6" s="0" t="n">
        <f aca="false">D6*C6*B6</f>
        <v>4.2</v>
      </c>
      <c r="G6" s="1" t="n">
        <f aca="false">(E6-M6)/M6</f>
        <v>0.5</v>
      </c>
      <c r="H6" s="1"/>
      <c r="I6" s="1" t="s">
        <v>11</v>
      </c>
      <c r="J6" s="0" t="n">
        <v>1.4</v>
      </c>
      <c r="K6" s="0" t="n">
        <v>1</v>
      </c>
      <c r="L6" s="0" t="n">
        <f aca="false">L5</f>
        <v>2</v>
      </c>
      <c r="M6" s="0" t="n">
        <f aca="false">L6*K6*J6</f>
        <v>2.8</v>
      </c>
    </row>
    <row r="7" customFormat="false" ht="13.8" hidden="false" customHeight="false" outlineLevel="0" collapsed="false">
      <c r="A7" s="0" t="s">
        <v>12</v>
      </c>
      <c r="B7" s="0" t="n">
        <v>100</v>
      </c>
      <c r="C7" s="0" t="n">
        <v>7</v>
      </c>
      <c r="D7" s="0" t="n">
        <f aca="false">D$2</f>
        <v>3</v>
      </c>
      <c r="E7" s="0" t="n">
        <f aca="false">D7*C7*B7</f>
        <v>2100</v>
      </c>
      <c r="G7" s="1" t="n">
        <f aca="false">(E7-M7)/M7</f>
        <v>0.5</v>
      </c>
      <c r="H7" s="1"/>
      <c r="I7" s="1" t="s">
        <v>12</v>
      </c>
      <c r="J7" s="0" t="n">
        <v>100</v>
      </c>
      <c r="K7" s="0" t="n">
        <v>7</v>
      </c>
      <c r="L7" s="0" t="n">
        <f aca="false">L6</f>
        <v>2</v>
      </c>
      <c r="M7" s="0" t="n">
        <f aca="false">L7*K7*J7</f>
        <v>1400</v>
      </c>
    </row>
    <row r="8" customFormat="false" ht="13.8" hidden="false" customHeight="false" outlineLevel="0" collapsed="false">
      <c r="A8" s="0" t="s">
        <v>12</v>
      </c>
      <c r="B8" s="0" t="n">
        <v>40</v>
      </c>
      <c r="C8" s="0" t="n">
        <v>14</v>
      </c>
      <c r="D8" s="0" t="n">
        <f aca="false">D$2</f>
        <v>3</v>
      </c>
      <c r="E8" s="0" t="n">
        <f aca="false">D8*C8*B8</f>
        <v>1680</v>
      </c>
      <c r="G8" s="1" t="n">
        <f aca="false">(E8-M8)/M8</f>
        <v>0.5</v>
      </c>
      <c r="H8" s="1"/>
      <c r="I8" s="1" t="s">
        <v>12</v>
      </c>
      <c r="J8" s="0" t="n">
        <v>40</v>
      </c>
      <c r="K8" s="0" t="n">
        <v>14</v>
      </c>
      <c r="L8" s="0" t="n">
        <f aca="false">L7</f>
        <v>2</v>
      </c>
      <c r="M8" s="0" t="n">
        <f aca="false">L8*K8*J8</f>
        <v>1120</v>
      </c>
    </row>
    <row r="9" customFormat="false" ht="13.8" hidden="false" customHeight="false" outlineLevel="0" collapsed="false">
      <c r="G9" s="1" t="n">
        <f aca="false">SUM(G2:G8)</f>
        <v>1.60142857142857</v>
      </c>
      <c r="H9" s="1"/>
      <c r="I9" s="1"/>
      <c r="O9" s="0" t="s">
        <v>13</v>
      </c>
      <c r="P9" s="0" t="n">
        <v>6</v>
      </c>
      <c r="Q9" s="0" t="n">
        <v>2</v>
      </c>
      <c r="R9" s="0" t="n">
        <v>2</v>
      </c>
    </row>
    <row r="10" customFormat="false" ht="13.8" hidden="false" customHeight="false" outlineLevel="0" collapsed="false">
      <c r="O10" s="0" t="s">
        <v>14</v>
      </c>
      <c r="P10" s="0" t="n">
        <v>375</v>
      </c>
      <c r="Q10" s="0" t="n">
        <v>2</v>
      </c>
      <c r="R10" s="0" t="n">
        <v>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11:A15 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11:A15 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LibreOffice/6.4.2.2$Linux_X86_64 LibreOffice_project/40$Build-2</Application>
  <Company>Flevoziekenhuis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2020-04-24T06:41:53Z</dcterms:created>
  <dc:creator>Heer, Koen de</dc:creator>
  <dc:description/>
  <dc:language>en-US</dc:language>
  <cp:lastModifiedBy/>
  <dcterms:modified xsi:type="dcterms:W3CDTF">2020-04-24T21:03:46Z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Flevoziekenhuis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